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support-my.sharepoint.com/personal/supportdesk_staff_nl/Documents/Staff/Intern/Support/Tijdelijke bestanden/"/>
    </mc:Choice>
  </mc:AlternateContent>
  <xr:revisionPtr revIDLastSave="5" documentId="8_{8764BF2E-EA21-4070-9182-FE888993CB40}" xr6:coauthVersionLast="46" xr6:coauthVersionMax="46" xr10:uidLastSave="{B7D85791-13D2-48A6-8581-D964FDC7BA7E}"/>
  <bookViews>
    <workbookView xWindow="2895" yWindow="2085" windowWidth="21600" windowHeight="11385" xr2:uid="{EB94F62C-EC8C-48B9-9E9B-CEFDC31CFEE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3" i="1"/>
  <c r="B5" i="1"/>
  <c r="B6" i="1"/>
  <c r="B7" i="1"/>
  <c r="C12" i="1"/>
  <c r="C11" i="1" l="1"/>
  <c r="C19" i="1" s="1"/>
  <c r="C18" i="1" l="1"/>
  <c r="C16" i="1"/>
  <c r="C17" i="1"/>
  <c r="C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Gerben</author>
  </authors>
  <commentList>
    <comment ref="A11" authorId="0" shapeId="0" xr:uid="{6F124E5A-F88B-415A-8A12-F0CF3F963231}">
      <text>
        <r>
          <rPr>
            <b/>
            <sz val="9"/>
            <color indexed="81"/>
            <rFont val="Tahoma"/>
            <family val="2"/>
          </rPr>
          <t>Correspondeert met vinkje 'Recht op vakantiegeld' op salarisblad.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<sst xmlns="http://schemas.openxmlformats.org/spreadsheetml/2006/main" count="21" uniqueCount="19">
  <si>
    <t>Contracturen per week</t>
  </si>
  <si>
    <t>Brutoloon</t>
  </si>
  <si>
    <t>maand</t>
  </si>
  <si>
    <t>jaar</t>
  </si>
  <si>
    <t>week</t>
  </si>
  <si>
    <t>13e maand</t>
  </si>
  <si>
    <t>subtotaal</t>
  </si>
  <si>
    <t>Medewerker ziekte</t>
  </si>
  <si>
    <t>Medewerker kort verzuim</t>
  </si>
  <si>
    <t>medewerker bijzonder verlof</t>
  </si>
  <si>
    <t>medewerker werkgeverlasten</t>
  </si>
  <si>
    <t>medewerker pensioenkosten</t>
  </si>
  <si>
    <t>Totaal</t>
  </si>
  <si>
    <t>Normuren per jaar</t>
  </si>
  <si>
    <t>Vergoeding per maand</t>
  </si>
  <si>
    <t>per uur</t>
  </si>
  <si>
    <t>nvt</t>
  </si>
  <si>
    <t>Vakantietotaal</t>
  </si>
  <si>
    <t>Vakantiegeld (ja of nee)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</si>
</sst>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2" borderId="0" xfId="0" applyFill="1"/>
    <xf numFmtId="2" fontId="0" fillId="2" borderId="0" xfId="0" applyNumberFormat="1" applyFill="1"/>
    <xf numFmtId="10" fontId="0" fillId="2" borderId="0" xfId="1" applyNumberFormat="1" applyFont="1" applyFill="1"/>
    <xf numFmtId="0" fontId="0" fillId="2" borderId="1" xfId="0" applyFill="1" applyBorder="1"/>
    <xf numFmtId="2" fontId="0" fillId="2" borderId="1" xfId="0" applyNumberFormat="1" applyFill="1" applyBorder="1"/>
    <xf numFmtId="2" fontId="2" fillId="2" borderId="1" xfId="0" applyNumberFormat="1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285409</xdr:colOff>
      <xdr:row>41</xdr:row>
      <xdr:rowOff>18067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86CC5B4-C273-46DC-9127-C87231435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2723809" cy="7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A604-A207-43D3-865A-3AEF13231AFE}">
  <dimension ref="A1:L22"/>
  <sheetViews>
    <sheetView tabSelected="1" workbookViewId="0">
      <selection activeCell="E13" sqref="E13"/>
    </sheetView>
  </sheetViews>
  <sheetFormatPr defaultRowHeight="15" x14ac:dyDescent="0.25"/>
  <cols>
    <col min="1" max="1" width="28.28515625" bestFit="1" customWidth="1"/>
    <col min="2" max="2" width="9.5703125" bestFit="1" customWidth="1"/>
    <col min="3" max="3" width="10.7109375" bestFit="1" customWidth="1"/>
    <col min="12" max="12" width="9.5703125" bestFit="1" customWidth="1"/>
  </cols>
  <sheetData>
    <row r="1" spans="1:12" x14ac:dyDescent="0.25">
      <c r="A1" s="2"/>
    </row>
    <row r="2" spans="1:12" x14ac:dyDescent="0.25">
      <c r="A2" s="3" t="s">
        <v>0</v>
      </c>
      <c r="B2" s="3">
        <v>8</v>
      </c>
      <c r="C2" s="3"/>
    </row>
    <row r="3" spans="1:12" x14ac:dyDescent="0.25">
      <c r="A3" s="3" t="s">
        <v>13</v>
      </c>
      <c r="B3" s="4">
        <f>B2*52+(1/7)</f>
        <v>416.14285714285717</v>
      </c>
      <c r="C3" s="3"/>
    </row>
    <row r="4" spans="1:12" x14ac:dyDescent="0.25">
      <c r="A4" s="3"/>
      <c r="B4" s="4"/>
      <c r="C4" s="3"/>
    </row>
    <row r="5" spans="1:12" x14ac:dyDescent="0.25">
      <c r="A5" s="3" t="s">
        <v>1</v>
      </c>
      <c r="B5" s="4">
        <f>B6/12</f>
        <v>265.2119047619048</v>
      </c>
      <c r="C5" s="3" t="s">
        <v>2</v>
      </c>
    </row>
    <row r="6" spans="1:12" x14ac:dyDescent="0.25">
      <c r="A6" s="3"/>
      <c r="B6" s="4">
        <f>B7*52+(1/7)</f>
        <v>3182.5428571428574</v>
      </c>
      <c r="C6" s="3" t="s">
        <v>3</v>
      </c>
      <c r="L6" s="1"/>
    </row>
    <row r="7" spans="1:12" x14ac:dyDescent="0.25">
      <c r="A7" s="3"/>
      <c r="B7" s="4">
        <f>B8*B2</f>
        <v>61.2</v>
      </c>
      <c r="C7" s="3" t="s">
        <v>4</v>
      </c>
    </row>
    <row r="8" spans="1:12" x14ac:dyDescent="0.25">
      <c r="A8" s="3"/>
      <c r="B8" s="4">
        <v>7.65</v>
      </c>
      <c r="C8" s="3" t="s">
        <v>15</v>
      </c>
      <c r="E8" s="1"/>
    </row>
    <row r="9" spans="1:12" x14ac:dyDescent="0.25">
      <c r="A9" s="3"/>
      <c r="B9" s="3"/>
      <c r="C9" s="3"/>
    </row>
    <row r="10" spans="1:12" x14ac:dyDescent="0.25">
      <c r="A10" s="3" t="s">
        <v>5</v>
      </c>
      <c r="B10" s="3" t="s">
        <v>16</v>
      </c>
      <c r="C10" s="4">
        <v>0</v>
      </c>
    </row>
    <row r="11" spans="1:12" x14ac:dyDescent="0.25">
      <c r="A11" s="3" t="s">
        <v>18</v>
      </c>
      <c r="B11" s="5">
        <v>0</v>
      </c>
      <c r="C11" s="4">
        <f>B8*B11</f>
        <v>0</v>
      </c>
    </row>
    <row r="12" spans="1:12" x14ac:dyDescent="0.25">
      <c r="A12" s="3" t="s">
        <v>17</v>
      </c>
      <c r="B12" s="5">
        <v>0.19489999999999999</v>
      </c>
      <c r="C12" s="4">
        <f>B8*B12</f>
        <v>1.490985</v>
      </c>
    </row>
    <row r="13" spans="1:12" x14ac:dyDescent="0.25">
      <c r="A13" s="3" t="s">
        <v>14</v>
      </c>
      <c r="B13" s="3" t="s">
        <v>16</v>
      </c>
      <c r="C13" s="4">
        <v>0</v>
      </c>
    </row>
    <row r="14" spans="1:12" ht="15.75" thickBot="1" x14ac:dyDescent="0.3">
      <c r="A14" s="6" t="s">
        <v>6</v>
      </c>
      <c r="B14" s="6"/>
      <c r="C14" s="7">
        <f>SUM(C10:C13)+B8</f>
        <v>9.1409850000000006</v>
      </c>
    </row>
    <row r="15" spans="1:12" ht="15.75" thickTop="1" x14ac:dyDescent="0.25">
      <c r="A15" s="3"/>
      <c r="B15" s="3"/>
      <c r="C15" s="3"/>
    </row>
    <row r="16" spans="1:12" x14ac:dyDescent="0.25">
      <c r="A16" s="3" t="s">
        <v>7</v>
      </c>
      <c r="B16" s="5">
        <v>1.9199999999999998E-2</v>
      </c>
      <c r="C16" s="4">
        <f>$C$14*B16</f>
        <v>0.17550691199999999</v>
      </c>
    </row>
    <row r="17" spans="1:3" x14ac:dyDescent="0.25">
      <c r="A17" s="3" t="s">
        <v>8</v>
      </c>
      <c r="B17" s="5">
        <v>3.8E-3</v>
      </c>
      <c r="C17" s="4">
        <f>$C$14*B17</f>
        <v>3.4735742999999999E-2</v>
      </c>
    </row>
    <row r="18" spans="1:3" x14ac:dyDescent="0.25">
      <c r="A18" s="3" t="s">
        <v>9</v>
      </c>
      <c r="B18" s="5">
        <v>3.8E-3</v>
      </c>
      <c r="C18" s="4">
        <f>$C$14*B18</f>
        <v>3.4735742999999999E-2</v>
      </c>
    </row>
    <row r="19" spans="1:3" x14ac:dyDescent="0.25">
      <c r="A19" s="3" t="s">
        <v>10</v>
      </c>
      <c r="B19" s="5">
        <v>0.19700000000000001</v>
      </c>
      <c r="C19" s="4">
        <f>$C$14*B19</f>
        <v>1.8007740450000003</v>
      </c>
    </row>
    <row r="20" spans="1:3" x14ac:dyDescent="0.25">
      <c r="A20" s="3" t="s">
        <v>11</v>
      </c>
      <c r="B20" s="5" t="s">
        <v>16</v>
      </c>
      <c r="C20" s="4">
        <v>0</v>
      </c>
    </row>
    <row r="21" spans="1:3" ht="15.75" thickBot="1" x14ac:dyDescent="0.3">
      <c r="A21" s="6" t="s">
        <v>12</v>
      </c>
      <c r="B21" s="6"/>
      <c r="C21" s="8">
        <f>SUM(C16:C20)+C14</f>
        <v>11.186737443000002</v>
      </c>
    </row>
    <row r="22" spans="1:3" ht="15.75" thickTop="1" x14ac:dyDescent="0.25"/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Gerben</dc:creator>
  <cp:lastModifiedBy>Sven Onderwater</cp:lastModifiedBy>
  <dcterms:created xsi:type="dcterms:W3CDTF">2019-02-12T14:27:09Z</dcterms:created>
  <dcterms:modified xsi:type="dcterms:W3CDTF">2021-03-05T09:25:50Z</dcterms:modified>
</cp:coreProperties>
</file>